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150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A37" i="2" l="1"/>
  <c r="D18" i="4" l="1"/>
  <c r="D21" i="2"/>
  <c r="D24" i="4" l="1"/>
  <c r="D11" i="4"/>
  <c r="C28" i="4" l="1"/>
  <c r="D27" i="2"/>
  <c r="D11" i="2"/>
  <c r="C31" i="2" l="1"/>
</calcChain>
</file>

<file path=xl/sharedStrings.xml><?xml version="1.0" encoding="utf-8"?>
<sst xmlns="http://schemas.openxmlformats.org/spreadsheetml/2006/main" count="53" uniqueCount="26">
  <si>
    <t>Амбулаторно - поликлиническая помощь</t>
  </si>
  <si>
    <t>Количество посещений</t>
  </si>
  <si>
    <t>Итого</t>
  </si>
  <si>
    <t>Дневной стационар</t>
  </si>
  <si>
    <t>Глобальный бюджет</t>
  </si>
  <si>
    <t>Финансирование, руб</t>
  </si>
  <si>
    <t>Стационарная помощь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</si>
  <si>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</si>
  <si>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</si>
  <si>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</si>
  <si>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</t>
  </si>
  <si>
    <t>Законченный случай</t>
  </si>
  <si>
    <t>Центр здоровья</t>
  </si>
  <si>
    <t>от "_____"_____________ 2017 г. № _____</t>
  </si>
  <si>
    <t>Проф. осмотры</t>
  </si>
  <si>
    <t>Диспансеризация (законченный случай)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</si>
  <si>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</si>
  <si>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</si>
  <si>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</si>
  <si>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</si>
  <si>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</si>
  <si>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</si>
  <si>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(с 01.12.2019)</t>
  </si>
  <si>
    <t>Объемы финансирования ОГБУЗ "Детская областная больница" за оказанную медицинскую помощь пролеченным больным, застрахованным за пределамина Еврейской автономной области, с 01 января по 31 декабря 2019 года (с 01.12.2019)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</si>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</sst>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4" fontId="7" fillId="0" borderId="1" xfId="0" applyNumberFormat="1" applyFont="1" applyBorder="1"/>
    <xf numFmtId="164" fontId="6" fillId="0" borderId="1" xfId="5" applyNumberFormat="1" applyFont="1" applyBorder="1"/>
    <xf numFmtId="0" fontId="6" fillId="0" borderId="1" xfId="0" applyFont="1" applyBorder="1" applyAlignment="1">
      <alignment horizontal="center"/>
    </xf>
    <xf numFmtId="3" fontId="6" fillId="0" borderId="1" xfId="0" applyNumberFormat="1" applyFont="1" applyBorder="1" applyAlignment="1">
      <alignment horizontal="center" vertical="center" wrapText="1"/>
    </xf>
    <xf numFmtId="0" fontId="10" fillId="0" borderId="0" xfId="0" applyFont="1"/>
    <xf numFmtId="165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7" fillId="0" borderId="1" xfId="0" applyNumberFormat="1" applyFont="1" applyBorder="1"/>
    <xf numFmtId="164" fontId="7" fillId="0" borderId="1" xfId="5" applyNumberFormat="1" applyFont="1" applyBorder="1"/>
    <xf numFmtId="164" fontId="6" fillId="0" borderId="1" xfId="5" applyNumberFormat="1" applyFont="1" applyBorder="1" applyAlignment="1">
      <alignment vertical="center"/>
    </xf>
    <xf numFmtId="0" fontId="8" fillId="0" borderId="0" xfId="0" applyFont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zoomScaleNormal="100" zoomScaleSheetLayoutView="100" workbookViewId="0">
      <selection activeCell="B2" sqref="B2:E2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B1" s="38"/>
      <c r="C1" s="38"/>
      <c r="D1" s="38" t="s">
        <v>24</v>
      </c>
      <c r="E1" s="38"/>
    </row>
    <row r="2" spans="1:13" x14ac:dyDescent="0.25">
      <c r="B2" s="38" t="s">
        <v>9</v>
      </c>
      <c r="C2" s="38"/>
      <c r="D2" s="38"/>
      <c r="E2" s="38"/>
    </row>
    <row r="3" spans="1:13" x14ac:dyDescent="0.25">
      <c r="B3" s="38"/>
      <c r="C3" s="38"/>
      <c r="D3" s="38" t="s">
        <v>25</v>
      </c>
      <c r="E3" s="38"/>
    </row>
    <row r="5" spans="1:13" ht="65.25" customHeight="1" x14ac:dyDescent="0.25">
      <c r="A5" s="30" t="s">
        <v>22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1555</v>
      </c>
      <c r="D10" s="14">
        <v>75836113</v>
      </c>
    </row>
    <row r="11" spans="1:13" ht="15.75" x14ac:dyDescent="0.25">
      <c r="B11" s="2" t="s">
        <v>2</v>
      </c>
      <c r="C11" s="11"/>
      <c r="D11" s="13">
        <f>D10</f>
        <v>75836113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8">
        <v>202460</v>
      </c>
      <c r="D16" s="14">
        <v>114751446</v>
      </c>
    </row>
    <row r="17" spans="2:5" ht="31.5" x14ac:dyDescent="0.25">
      <c r="B17" s="19" t="s">
        <v>15</v>
      </c>
      <c r="C17" s="18">
        <v>731</v>
      </c>
      <c r="D17" s="26">
        <v>3758484</v>
      </c>
    </row>
    <row r="18" spans="2:5" ht="15.75" x14ac:dyDescent="0.25">
      <c r="B18" s="3" t="s">
        <v>14</v>
      </c>
      <c r="C18" s="18">
        <v>660</v>
      </c>
      <c r="D18" s="14">
        <v>542728</v>
      </c>
    </row>
    <row r="19" spans="2:5" ht="15.75" x14ac:dyDescent="0.25">
      <c r="B19" s="3" t="s">
        <v>8</v>
      </c>
      <c r="C19" s="18">
        <v>4197</v>
      </c>
      <c r="D19" s="14">
        <v>3839247</v>
      </c>
    </row>
    <row r="20" spans="2:5" ht="15.75" x14ac:dyDescent="0.25">
      <c r="B20" s="3" t="s">
        <v>12</v>
      </c>
      <c r="C20" s="18">
        <v>0</v>
      </c>
      <c r="D20" s="14">
        <v>0</v>
      </c>
    </row>
    <row r="21" spans="2:5" ht="15.75" x14ac:dyDescent="0.25">
      <c r="B21" s="2" t="s">
        <v>2</v>
      </c>
      <c r="C21" s="11"/>
      <c r="D21" s="13">
        <f>SUM(D16:D20)</f>
        <v>122891905</v>
      </c>
    </row>
    <row r="22" spans="2:5" ht="15.75" x14ac:dyDescent="0.25">
      <c r="B22" s="4"/>
      <c r="C22" s="12"/>
      <c r="D22" s="12"/>
    </row>
    <row r="24" spans="2:5" ht="28.5" x14ac:dyDescent="0.25">
      <c r="B24" s="6" t="s">
        <v>3</v>
      </c>
      <c r="C24" s="5" t="s">
        <v>11</v>
      </c>
      <c r="D24" s="7" t="s">
        <v>5</v>
      </c>
    </row>
    <row r="25" spans="2:5" ht="15.75" x14ac:dyDescent="0.25">
      <c r="B25" s="8">
        <v>1</v>
      </c>
      <c r="C25" s="8">
        <v>2</v>
      </c>
      <c r="D25" s="8">
        <v>3</v>
      </c>
    </row>
    <row r="26" spans="2:5" ht="15.75" x14ac:dyDescent="0.25">
      <c r="B26" s="3" t="s">
        <v>3</v>
      </c>
      <c r="C26" s="15">
        <v>542</v>
      </c>
      <c r="D26" s="14">
        <v>10483033</v>
      </c>
    </row>
    <row r="27" spans="2:5" ht="15.75" x14ac:dyDescent="0.25">
      <c r="B27" s="2" t="s">
        <v>2</v>
      </c>
      <c r="C27" s="11"/>
      <c r="D27" s="13">
        <f>D26</f>
        <v>10483033</v>
      </c>
    </row>
    <row r="29" spans="2:5" ht="15.75" thickBot="1" x14ac:dyDescent="0.3"/>
    <row r="30" spans="2:5" x14ac:dyDescent="0.25">
      <c r="B30" s="31" t="s">
        <v>4</v>
      </c>
      <c r="C30" s="33" t="s">
        <v>5</v>
      </c>
      <c r="D30" s="34"/>
      <c r="E30" s="9"/>
    </row>
    <row r="31" spans="2:5" ht="16.5" thickBot="1" x14ac:dyDescent="0.3">
      <c r="B31" s="32"/>
      <c r="C31" s="35">
        <f>D11+D21+D27</f>
        <v>209211051</v>
      </c>
      <c r="D31" s="36"/>
      <c r="E31" s="9"/>
    </row>
    <row r="33" spans="1:5" ht="62.25" customHeight="1" x14ac:dyDescent="0.25">
      <c r="A33" s="27" t="s">
        <v>16</v>
      </c>
      <c r="B33" s="27"/>
      <c r="C33" s="27"/>
      <c r="D33" s="27"/>
      <c r="E33" s="27"/>
    </row>
    <row r="35" spans="1:5" x14ac:dyDescent="0.25">
      <c r="A35" s="28" t="s">
        <v>17</v>
      </c>
      <c r="B35" s="29" t="s">
        <v>18</v>
      </c>
      <c r="C35" s="29"/>
      <c r="D35" s="29"/>
      <c r="E35" s="20"/>
    </row>
    <row r="36" spans="1:5" ht="105" x14ac:dyDescent="0.25">
      <c r="A36" s="28"/>
      <c r="B36" s="21" t="s">
        <v>19</v>
      </c>
      <c r="C36" s="22" t="s">
        <v>20</v>
      </c>
      <c r="D36" s="22" t="s">
        <v>21</v>
      </c>
      <c r="E36" s="23"/>
    </row>
    <row r="37" spans="1:5" x14ac:dyDescent="0.25">
      <c r="A37" s="24">
        <f>B37+C37+D37</f>
        <v>18546</v>
      </c>
      <c r="B37" s="25">
        <v>1113</v>
      </c>
      <c r="C37" s="24">
        <v>6423</v>
      </c>
      <c r="D37" s="24">
        <v>11010</v>
      </c>
    </row>
  </sheetData>
  <mergeCells count="12">
    <mergeCell ref="D1:E1"/>
    <mergeCell ref="A33:E33"/>
    <mergeCell ref="A35:A36"/>
    <mergeCell ref="B35:D35"/>
    <mergeCell ref="A5:E5"/>
    <mergeCell ref="B30:B31"/>
    <mergeCell ref="C30:D30"/>
    <mergeCell ref="C31:D31"/>
    <mergeCell ref="B1:C1"/>
    <mergeCell ref="B3:C3"/>
    <mergeCell ref="D3:E3"/>
    <mergeCell ref="B2:E2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view="pageBreakPreview" zoomScale="115" zoomScaleNormal="100" zoomScaleSheetLayoutView="115" workbookViewId="0">
      <selection activeCell="B26" sqref="B26"/>
    </sheetView>
  </sheetViews>
  <sheetFormatPr defaultRowHeight="15" x14ac:dyDescent="0.25"/>
  <cols>
    <col min="1" max="1" width="9.140625" style="10"/>
    <col min="2" max="2" width="34.1406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37" t="s">
        <v>10</v>
      </c>
      <c r="E1" s="37"/>
    </row>
    <row r="2" spans="1:13" x14ac:dyDescent="0.25">
      <c r="C2" s="37" t="s">
        <v>9</v>
      </c>
      <c r="D2" s="37"/>
      <c r="E2" s="37"/>
    </row>
    <row r="3" spans="1:13" x14ac:dyDescent="0.25">
      <c r="C3" s="37" t="s">
        <v>13</v>
      </c>
      <c r="D3" s="37"/>
      <c r="E3" s="37"/>
    </row>
    <row r="4" spans="1:13" x14ac:dyDescent="0.25">
      <c r="C4" s="17"/>
      <c r="D4" s="17"/>
      <c r="E4" s="17"/>
    </row>
    <row r="5" spans="1:13" ht="57" customHeight="1" x14ac:dyDescent="0.25">
      <c r="A5" s="30" t="s">
        <v>23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6</v>
      </c>
      <c r="C8" s="5" t="s">
        <v>11</v>
      </c>
      <c r="D8" s="5" t="s">
        <v>5</v>
      </c>
      <c r="E8" s="4"/>
      <c r="F8" s="4"/>
    </row>
    <row r="9" spans="1:13" ht="15.75" x14ac:dyDescent="0.25">
      <c r="B9" s="6">
        <v>1</v>
      </c>
      <c r="C9" s="6">
        <v>2</v>
      </c>
      <c r="D9" s="6">
        <v>3</v>
      </c>
      <c r="E9" s="4"/>
      <c r="F9" s="4"/>
    </row>
    <row r="10" spans="1:13" ht="15.75" x14ac:dyDescent="0.25">
      <c r="B10" s="3" t="s">
        <v>6</v>
      </c>
      <c r="C10" s="16">
        <v>41</v>
      </c>
      <c r="D10" s="14">
        <v>2159984</v>
      </c>
    </row>
    <row r="11" spans="1:13" ht="15.75" x14ac:dyDescent="0.25">
      <c r="B11" s="2" t="s">
        <v>2</v>
      </c>
      <c r="C11" s="11"/>
      <c r="D11" s="13">
        <f>D10</f>
        <v>2159984</v>
      </c>
    </row>
    <row r="14" spans="1:13" ht="28.5" x14ac:dyDescent="0.25">
      <c r="B14" s="5" t="s">
        <v>0</v>
      </c>
      <c r="C14" s="5" t="s">
        <v>1</v>
      </c>
      <c r="D14" s="7" t="s">
        <v>5</v>
      </c>
    </row>
    <row r="15" spans="1:13" ht="15.75" x14ac:dyDescent="0.25">
      <c r="B15" s="6">
        <v>1</v>
      </c>
      <c r="C15" s="6">
        <v>2</v>
      </c>
      <c r="D15" s="6">
        <v>3</v>
      </c>
    </row>
    <row r="16" spans="1:13" ht="15.75" x14ac:dyDescent="0.25">
      <c r="B16" s="3" t="s">
        <v>7</v>
      </c>
      <c r="C16" s="18">
        <v>2071</v>
      </c>
      <c r="D16" s="14">
        <v>1099965</v>
      </c>
    </row>
    <row r="17" spans="2:5" ht="15.75" x14ac:dyDescent="0.25">
      <c r="B17" s="3" t="s">
        <v>8</v>
      </c>
      <c r="C17" s="18">
        <v>112</v>
      </c>
      <c r="D17" s="14">
        <v>102821</v>
      </c>
    </row>
    <row r="18" spans="2:5" ht="15.75" x14ac:dyDescent="0.25">
      <c r="B18" s="2" t="s">
        <v>2</v>
      </c>
      <c r="C18" s="11"/>
      <c r="D18" s="13">
        <f>SUM(D16:D17)</f>
        <v>1202786</v>
      </c>
    </row>
    <row r="19" spans="2:5" ht="15.75" x14ac:dyDescent="0.25">
      <c r="B19" s="4"/>
      <c r="C19" s="12"/>
      <c r="D19" s="12"/>
    </row>
    <row r="21" spans="2:5" ht="28.5" x14ac:dyDescent="0.25">
      <c r="B21" s="6" t="s">
        <v>3</v>
      </c>
      <c r="C21" s="5" t="s">
        <v>11</v>
      </c>
      <c r="D21" s="7" t="s">
        <v>5</v>
      </c>
    </row>
    <row r="22" spans="2:5" ht="15.75" x14ac:dyDescent="0.25">
      <c r="B22" s="8">
        <v>1</v>
      </c>
      <c r="C22" s="8">
        <v>2</v>
      </c>
      <c r="D22" s="8">
        <v>3</v>
      </c>
    </row>
    <row r="23" spans="2:5" ht="15.75" x14ac:dyDescent="0.25">
      <c r="B23" s="3" t="s">
        <v>3</v>
      </c>
      <c r="C23" s="15">
        <v>10</v>
      </c>
      <c r="D23" s="14">
        <v>200330</v>
      </c>
    </row>
    <row r="24" spans="2:5" ht="15.75" x14ac:dyDescent="0.25">
      <c r="B24" s="2" t="s">
        <v>2</v>
      </c>
      <c r="C24" s="11"/>
      <c r="D24" s="13">
        <f>D23</f>
        <v>200330</v>
      </c>
    </row>
    <row r="26" spans="2:5" ht="15.75" thickBot="1" x14ac:dyDescent="0.3"/>
    <row r="27" spans="2:5" x14ac:dyDescent="0.25">
      <c r="B27" s="31" t="s">
        <v>4</v>
      </c>
      <c r="C27" s="33" t="s">
        <v>5</v>
      </c>
      <c r="D27" s="34"/>
      <c r="E27" s="9"/>
    </row>
    <row r="28" spans="2:5" ht="16.5" thickBot="1" x14ac:dyDescent="0.3">
      <c r="B28" s="32"/>
      <c r="C28" s="35">
        <f>D11+D18+D24</f>
        <v>3563100</v>
      </c>
      <c r="D28" s="36"/>
      <c r="E28" s="9"/>
    </row>
  </sheetData>
  <mergeCells count="7">
    <mergeCell ref="D1:E1"/>
    <mergeCell ref="C2:E2"/>
    <mergeCell ref="C3:E3"/>
    <mergeCell ref="A5:E5"/>
    <mergeCell ref="B27:B28"/>
    <mergeCell ref="C27:D27"/>
    <mergeCell ref="C28:D28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2019-12-12T03:10:25Z</cp:lastPrinted>
  <dcterms:created xsi:type="dcterms:W3CDTF">2013-02-07T03:39:59Z</dcterms:created>
  <dcterms:modified xsi:type="dcterms:W3CDTF">2020-03-17T01:24:31Z</dcterms:modified>
</cp:coreProperties>
</file>